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'Бюджет'!$F$18</definedName>
    <definedName name="SIGN" localSheetId="0">'Бюджет'!$A$18:$H$19</definedName>
  </definedNames>
  <calcPr fullCalcOnLoad="1"/>
</workbook>
</file>

<file path=xl/sharedStrings.xml><?xml version="1.0" encoding="utf-8"?>
<sst xmlns="http://schemas.openxmlformats.org/spreadsheetml/2006/main" count="108" uniqueCount="108">
  <si>
    <t/>
  </si>
  <si>
    <t>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</si>
  <si>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</si>
  <si>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</si>
  <si>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</si>
  <si>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</si>
  <si>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</si>
  <si>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</si>
  <si>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</si>
  <si>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</si>
  <si>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</si>
  <si>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</si>
  <si>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0112</t>
  </si>
  <si>
    <t>Резервные фонды</t>
  </si>
  <si>
    <t>0114</t>
  </si>
  <si>
    <t>Другие общегосударственные вопросы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</si>
  <si>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</si>
  <si>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</si>
  <si>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</si>
  <si>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</si>
  <si>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0402</t>
  </si>
  <si>
    <t>Топливно-энергетический комплекс</t>
  </si>
  <si>
    <t>0405</t>
  </si>
  <si>
    <t>Сельское хозяйство и рыболовство</t>
  </si>
  <si>
    <t>0410</t>
  </si>
  <si>
    <t>Связь и информатика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</si>
  <si>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</si>
  <si>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</si>
  <si>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</si>
  <si>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</si>
  <si>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</si>
  <si>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</si>
  <si>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</si>
  <si>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</si>
  <si>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0603</t>
  </si>
  <si>
    <t>Охрана объектов растительного и животного мира и среды их обитания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</si>
  <si>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</si>
  <si>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</si>
  <si>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</si>
  <si>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</si>
  <si>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</si>
  <si>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</si>
  <si>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0801</t>
  </si>
  <si>
    <t>Культура</t>
  </si>
  <si>
    <t>0802</t>
  </si>
  <si>
    <t>Кинематография</t>
  </si>
  <si>
    <t>0803</t>
  </si>
  <si>
    <t>Телевидение и радиовещание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</si>
  <si>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</si>
  <si>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</si>
  <si>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</si>
  <si>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</si>
  <si>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</si>
  <si>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</si>
  <si>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</si>
  <si>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</si>
  <si>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</si>
  <si>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</si>
  <si>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</si>
  <si>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</si>
  <si>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</si>
  <si>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</si>
  <si>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</si>
  <si>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</si>
  <si>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1003</t>
  </si>
  <si>
    <t>Социальное обеспечение населения</t>
  </si>
  <si>
    <t>1004</t>
  </si>
  <si>
    <t>Охрана семьи и детства</t>
  </si>
  <si>
    <t>1101</t>
  </si>
  <si>
    <t>Дотации бюджетам субъектов Российской Федерации и муниципальных образований</t>
  </si>
  <si>
    <t>1102</t>
  </si>
  <si>
    <t>Субсидии бюджетам субъектов Российской Федерации и муниципальных образований (межбюджетные субсидии)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</si>
  <si>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</si>
  <si>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</si>
  <si>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</si>
  <si>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</si>
  <si>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тыс.рублей</t>
  </si>
  <si>
    <t xml:space="preserve">Наименование </t>
  </si>
  <si>
    <t>Уточненный план</t>
  </si>
  <si>
    <t>Исполнено</t>
  </si>
  <si>
    <t>% исполнения</t>
  </si>
  <si>
    <t>Общегосудартсвенные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</si>
  <si>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</si>
  <si>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</si>
  <si>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</si>
  <si>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</si>
  <si>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</si>
  <si>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</si>
  <si>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</si>
  <si>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</si>
  <si>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</si>
  <si>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</si>
  <si>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</si>
  <si>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кинематография, средства массовой информации</t>
  </si>
  <si>
    <t>0800</t>
  </si>
  <si>
    <t>Здравоохранение, физическая культура и спорт</t>
  </si>
  <si>
    <t>0900</t>
  </si>
  <si>
    <t>Социальная политика</t>
  </si>
  <si>
    <t>1000</t>
  </si>
  <si>
    <t>Межбюджетные трансферты</t>
  </si>
  <si>
    <t>1100</t>
  </si>
  <si>
    <t>Княгининского района</t>
  </si>
  <si>
    <t>Нижегородской области</t>
  </si>
  <si>
    <t>Исполнение районного бюджета</t>
  </si>
  <si>
    <t>Приложение 4</t>
  </si>
  <si>
    <t>к решению Земского собрания</t>
  </si>
  <si>
    <t>по разделам, подразделам классификации расходов бюджета за  2008 год</t>
  </si>
  <si>
    <r>
      <t>от _</t>
    </r>
    <r>
      <rPr>
        <u val="single"/>
        <sz val="8.5"/>
        <rFont val="MS Sans Serif"/>
        <family val="2"/>
      </rPr>
      <t>09.06.2009 года</t>
    </r>
    <r>
      <rPr>
        <sz val="8.5"/>
        <rFont val="MS Sans Serif"/>
        <family val="2"/>
      </rPr>
      <t>__ №__</t>
    </r>
    <r>
      <rPr>
        <u val="single"/>
        <sz val="8.5"/>
        <rFont val="MS Sans Serif"/>
        <family val="2"/>
      </rPr>
      <t>22</t>
    </r>
    <r>
      <rPr>
        <sz val="8.5"/>
        <rFont val="MS Sans Serif"/>
        <family val="2"/>
      </rPr>
      <t>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</si>
</sst>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S Sans Serif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22" fontId="13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7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 customHeight="1"/>
  <cols>
    <col min="1" max="1" width="56.8515625" style="0" customWidth="1"/>
    <col min="2" max="2" width="20.7109375" style="0" customWidth="1"/>
    <col min="3" max="3" width="19.00390625" style="0" customWidth="1"/>
    <col min="4" max="4" width="17.8515625" style="0" customWidth="1"/>
    <col min="5" max="5" width="15.57421875" style="0" customWidth="1"/>
    <col min="7" max="7" width="13.140625" style="0" bestFit="1" customWidth="1"/>
  </cols>
  <sheetData>
    <row r="1" spans="4:5" ht="12.75" customHeight="1">
      <c r="D1" s="19" t="s">
        <v>104</v>
      </c>
      <c r="E1" s="20"/>
    </row>
    <row r="2" spans="4:5" ht="12.75" customHeight="1">
      <c r="D2" s="21" t="s">
        <v>105</v>
      </c>
      <c r="E2" s="21"/>
    </row>
    <row r="3" spans="4:5" ht="12.75" customHeight="1">
      <c r="D3" s="21" t="s">
        <v>101</v>
      </c>
      <c r="E3" s="21"/>
    </row>
    <row r="4" spans="4:5" ht="12.75" customHeight="1">
      <c r="D4" s="22" t="s">
        <v>102</v>
      </c>
      <c r="E4" s="23"/>
    </row>
    <row r="5" spans="1:10" ht="12.75" customHeight="1">
      <c r="A5" s="4"/>
      <c r="B5" s="2"/>
      <c r="C5" s="2"/>
      <c r="D5" s="1" t="s">
        <v>107</v>
      </c>
      <c r="E5" s="1"/>
      <c r="F5" s="2"/>
      <c r="G5" s="3"/>
      <c r="H5" s="3"/>
      <c r="I5" s="2"/>
      <c r="J5" s="2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>
      <c r="A7" s="1"/>
      <c r="B7" s="1"/>
      <c r="C7" s="1"/>
      <c r="F7" s="1"/>
      <c r="G7" s="1"/>
      <c r="H7" s="1"/>
      <c r="I7" s="1"/>
      <c r="J7" s="1"/>
    </row>
    <row r="8" spans="1:10" ht="15.75">
      <c r="A8" s="31" t="s">
        <v>103</v>
      </c>
      <c r="B8" s="31"/>
      <c r="C8" s="31"/>
      <c r="D8" s="31"/>
      <c r="E8" s="1"/>
      <c r="F8" s="1"/>
      <c r="G8" s="1"/>
      <c r="H8" s="1"/>
      <c r="I8" s="1"/>
      <c r="J8" s="1"/>
    </row>
    <row r="9" spans="1:10" ht="15.75">
      <c r="A9" s="31" t="s">
        <v>106</v>
      </c>
      <c r="B9" s="31"/>
      <c r="C9" s="31"/>
      <c r="D9" s="31"/>
      <c r="E9" s="31"/>
      <c r="F9" s="1"/>
      <c r="G9" s="1"/>
      <c r="H9" s="1"/>
      <c r="I9" s="1"/>
      <c r="J9" s="1"/>
    </row>
    <row r="10" spans="2:10" ht="15.75">
      <c r="B10" s="1"/>
      <c r="C10" s="1"/>
      <c r="E10" s="18" t="s">
        <v>76</v>
      </c>
      <c r="F10" s="1"/>
      <c r="G10" s="1"/>
      <c r="H10" s="1"/>
      <c r="I10" s="1"/>
      <c r="J10" s="1"/>
    </row>
    <row r="11" spans="1:5" ht="31.5">
      <c r="A11" s="5" t="s">
        <v>77</v>
      </c>
      <c r="B11" s="5" t="s">
        <v>1</v>
      </c>
      <c r="C11" s="5" t="s">
        <v>78</v>
      </c>
      <c r="D11" s="5" t="s">
        <v>79</v>
      </c>
      <c r="E11" s="6" t="s">
        <v>80</v>
      </c>
    </row>
    <row r="12" spans="1:5" s="17" customFormat="1" ht="15.75">
      <c r="A12" s="13" t="s">
        <v>81</v>
      </c>
      <c r="B12" s="5" t="s">
        <v>82</v>
      </c>
      <c r="C12" s="15">
        <f>SUM(C13:C19)</f>
        <v>32863</v>
      </c>
      <c r="D12" s="15">
        <f>SUM(D13:D19)</f>
        <v>28947.000000000004</v>
      </c>
      <c r="E12" s="28">
        <f>D12/C12*100</f>
        <v>88.08386331132277</v>
      </c>
    </row>
    <row r="13" spans="1:5" ht="47.25">
      <c r="A13" s="7" t="s">
        <v>3</v>
      </c>
      <c r="B13" s="8" t="s">
        <v>2</v>
      </c>
      <c r="C13" s="9">
        <v>1314.4</v>
      </c>
      <c r="D13" s="9">
        <v>1247.5</v>
      </c>
      <c r="E13" s="29">
        <f>D13/C13*100</f>
        <v>94.91022519780888</v>
      </c>
    </row>
    <row r="14" spans="1:5" ht="63">
      <c r="A14" s="7" t="s">
        <v>5</v>
      </c>
      <c r="B14" s="8" t="s">
        <v>4</v>
      </c>
      <c r="C14" s="9">
        <v>52.7</v>
      </c>
      <c r="D14" s="9">
        <v>52.7</v>
      </c>
      <c r="E14" s="29">
        <f aca="true" t="shared" si="0" ref="E14:E59">D14/C14*100</f>
        <v>100</v>
      </c>
    </row>
    <row r="15" spans="1:5" ht="63">
      <c r="A15" s="7" t="s">
        <v>7</v>
      </c>
      <c r="B15" s="8" t="s">
        <v>6</v>
      </c>
      <c r="C15" s="9">
        <v>18380.1</v>
      </c>
      <c r="D15" s="9">
        <v>17012.2</v>
      </c>
      <c r="E15" s="29">
        <f t="shared" si="0"/>
        <v>92.5577118731672</v>
      </c>
    </row>
    <row r="16" spans="1:5" ht="15.75">
      <c r="A16" s="7" t="s">
        <v>9</v>
      </c>
      <c r="B16" s="8" t="s">
        <v>8</v>
      </c>
      <c r="C16" s="9">
        <v>3.3</v>
      </c>
      <c r="D16" s="9">
        <v>2.7</v>
      </c>
      <c r="E16" s="29">
        <f t="shared" si="0"/>
        <v>81.81818181818183</v>
      </c>
    </row>
    <row r="17" spans="1:5" ht="47.25">
      <c r="A17" s="7" t="s">
        <v>11</v>
      </c>
      <c r="B17" s="8" t="s">
        <v>10</v>
      </c>
      <c r="C17" s="9">
        <v>6940.2</v>
      </c>
      <c r="D17" s="9">
        <v>6823</v>
      </c>
      <c r="E17" s="29">
        <f t="shared" si="0"/>
        <v>98.31128785913951</v>
      </c>
    </row>
    <row r="18" spans="1:5" ht="15.75">
      <c r="A18" s="7" t="s">
        <v>13</v>
      </c>
      <c r="B18" s="8" t="s">
        <v>12</v>
      </c>
      <c r="C18" s="9">
        <v>719.5</v>
      </c>
      <c r="D18" s="9"/>
      <c r="E18" s="29">
        <f t="shared" si="0"/>
        <v>0</v>
      </c>
    </row>
    <row r="19" spans="1:5" ht="15.75">
      <c r="A19" s="7" t="s">
        <v>15</v>
      </c>
      <c r="B19" s="8" t="s">
        <v>14</v>
      </c>
      <c r="C19" s="9">
        <v>5452.8</v>
      </c>
      <c r="D19" s="9">
        <v>3808.9</v>
      </c>
      <c r="E19" s="29">
        <f t="shared" si="0"/>
        <v>69.85218603286386</v>
      </c>
    </row>
    <row r="20" spans="1:5" s="17" customFormat="1" ht="31.5">
      <c r="A20" s="13" t="s">
        <v>83</v>
      </c>
      <c r="B20" s="14" t="s">
        <v>84</v>
      </c>
      <c r="C20" s="15">
        <f>SUM(C21:C22)</f>
        <v>235</v>
      </c>
      <c r="D20" s="15">
        <f>SUM(D21:D22)</f>
        <v>135</v>
      </c>
      <c r="E20" s="30">
        <f t="shared" si="0"/>
        <v>57.446808510638306</v>
      </c>
    </row>
    <row r="21" spans="1:5" ht="15.75">
      <c r="A21" s="7" t="s">
        <v>17</v>
      </c>
      <c r="B21" s="8" t="s">
        <v>16</v>
      </c>
      <c r="C21" s="9">
        <v>135</v>
      </c>
      <c r="D21" s="9">
        <v>135</v>
      </c>
      <c r="E21" s="29">
        <f t="shared" si="0"/>
        <v>100</v>
      </c>
    </row>
    <row r="22" spans="1:5" ht="47.25">
      <c r="A22" s="7" t="s">
        <v>19</v>
      </c>
      <c r="B22" s="8" t="s">
        <v>18</v>
      </c>
      <c r="C22" s="9">
        <v>100</v>
      </c>
      <c r="D22" s="9"/>
      <c r="E22" s="29">
        <f t="shared" si="0"/>
        <v>0</v>
      </c>
    </row>
    <row r="23" spans="1:5" s="17" customFormat="1" ht="15.75">
      <c r="A23" s="13" t="s">
        <v>85</v>
      </c>
      <c r="B23" s="14" t="s">
        <v>86</v>
      </c>
      <c r="C23" s="15">
        <f>SUM(C24:C27)</f>
        <v>33542.3</v>
      </c>
      <c r="D23" s="15">
        <f>SUM(D24:D27)</f>
        <v>30247.200000000004</v>
      </c>
      <c r="E23" s="30">
        <f t="shared" si="0"/>
        <v>90.17628487014903</v>
      </c>
    </row>
    <row r="24" spans="1:5" ht="15.75">
      <c r="A24" s="7" t="s">
        <v>21</v>
      </c>
      <c r="B24" s="8" t="s">
        <v>20</v>
      </c>
      <c r="C24" s="9">
        <v>59.7</v>
      </c>
      <c r="D24" s="9">
        <v>59.7</v>
      </c>
      <c r="E24" s="29">
        <f t="shared" si="0"/>
        <v>100</v>
      </c>
    </row>
    <row r="25" spans="1:5" ht="15.75">
      <c r="A25" s="7" t="s">
        <v>23</v>
      </c>
      <c r="B25" s="8" t="s">
        <v>22</v>
      </c>
      <c r="C25" s="9">
        <v>28062.6</v>
      </c>
      <c r="D25" s="9">
        <v>26190.7</v>
      </c>
      <c r="E25" s="29">
        <f t="shared" si="0"/>
        <v>93.32955606394276</v>
      </c>
    </row>
    <row r="26" spans="1:5" ht="15.75">
      <c r="A26" s="7" t="s">
        <v>25</v>
      </c>
      <c r="B26" s="8" t="s">
        <v>24</v>
      </c>
      <c r="C26" s="9">
        <v>73.2</v>
      </c>
      <c r="D26" s="9">
        <v>46.4</v>
      </c>
      <c r="E26" s="29">
        <f t="shared" si="0"/>
        <v>63.3879781420765</v>
      </c>
    </row>
    <row r="27" spans="1:5" ht="15.75">
      <c r="A27" s="7" t="s">
        <v>27</v>
      </c>
      <c r="B27" s="8" t="s">
        <v>26</v>
      </c>
      <c r="C27" s="9">
        <v>5346.8</v>
      </c>
      <c r="D27" s="9">
        <v>3950.4</v>
      </c>
      <c r="E27" s="29">
        <f t="shared" si="0"/>
        <v>73.88344430313458</v>
      </c>
    </row>
    <row r="28" spans="1:5" s="17" customFormat="1" ht="15.75">
      <c r="A28" s="13" t="s">
        <v>87</v>
      </c>
      <c r="B28" s="5" t="s">
        <v>88</v>
      </c>
      <c r="C28" s="15">
        <f>SUM(C29:C31)</f>
        <v>17183.3</v>
      </c>
      <c r="D28" s="15">
        <f>SUM(D29:D31)</f>
        <v>15658.4</v>
      </c>
      <c r="E28" s="30">
        <f t="shared" si="0"/>
        <v>91.12568598581181</v>
      </c>
    </row>
    <row r="29" spans="1:5" ht="15.75">
      <c r="A29" s="7" t="s">
        <v>29</v>
      </c>
      <c r="B29" s="8" t="s">
        <v>28</v>
      </c>
      <c r="C29" s="9">
        <v>2243.8</v>
      </c>
      <c r="D29" s="9">
        <v>1835.5</v>
      </c>
      <c r="E29" s="29">
        <f t="shared" si="0"/>
        <v>81.80319101524199</v>
      </c>
    </row>
    <row r="30" spans="1:5" ht="15.75">
      <c r="A30" s="7" t="s">
        <v>31</v>
      </c>
      <c r="B30" s="8" t="s">
        <v>30</v>
      </c>
      <c r="C30" s="9">
        <v>13317.5</v>
      </c>
      <c r="D30" s="9">
        <v>12450.9</v>
      </c>
      <c r="E30" s="29">
        <f t="shared" si="0"/>
        <v>93.4927726675427</v>
      </c>
    </row>
    <row r="31" spans="1:5" ht="15.75">
      <c r="A31" s="7" t="s">
        <v>33</v>
      </c>
      <c r="B31" s="8" t="s">
        <v>32</v>
      </c>
      <c r="C31" s="9">
        <v>1622</v>
      </c>
      <c r="D31" s="9">
        <v>1372</v>
      </c>
      <c r="E31" s="29">
        <f t="shared" si="0"/>
        <v>84.58692971639951</v>
      </c>
    </row>
    <row r="32" spans="1:5" s="17" customFormat="1" ht="15.75">
      <c r="A32" s="13" t="s">
        <v>89</v>
      </c>
      <c r="B32" s="5" t="s">
        <v>90</v>
      </c>
      <c r="C32" s="15">
        <f>SUM(C33)</f>
        <v>30</v>
      </c>
      <c r="D32" s="15">
        <f>SUM(D33)</f>
        <v>30</v>
      </c>
      <c r="E32" s="30">
        <f t="shared" si="0"/>
        <v>100</v>
      </c>
    </row>
    <row r="33" spans="1:5" ht="31.5">
      <c r="A33" s="7" t="s">
        <v>35</v>
      </c>
      <c r="B33" s="8" t="s">
        <v>34</v>
      </c>
      <c r="C33" s="9">
        <v>30</v>
      </c>
      <c r="D33" s="9">
        <v>30</v>
      </c>
      <c r="E33" s="29">
        <f t="shared" si="0"/>
        <v>100</v>
      </c>
    </row>
    <row r="34" spans="1:5" s="17" customFormat="1" ht="15.75">
      <c r="A34" s="13" t="s">
        <v>91</v>
      </c>
      <c r="B34" s="5" t="s">
        <v>92</v>
      </c>
      <c r="C34" s="16">
        <f>SUM(C35:C37)</f>
        <v>98668.1</v>
      </c>
      <c r="D34" s="16">
        <f>SUM(D35:D37)</f>
        <v>95078</v>
      </c>
      <c r="E34" s="30">
        <f t="shared" si="0"/>
        <v>96.36143799262375</v>
      </c>
    </row>
    <row r="35" spans="1:5" ht="15.75">
      <c r="A35" s="7" t="s">
        <v>37</v>
      </c>
      <c r="B35" s="8" t="s">
        <v>36</v>
      </c>
      <c r="C35" s="9">
        <v>15643.1</v>
      </c>
      <c r="D35" s="9">
        <v>15452.3</v>
      </c>
      <c r="E35" s="29">
        <f t="shared" si="0"/>
        <v>98.78029290869456</v>
      </c>
    </row>
    <row r="36" spans="1:5" ht="15.75">
      <c r="A36" s="7" t="s">
        <v>39</v>
      </c>
      <c r="B36" s="8" t="s">
        <v>38</v>
      </c>
      <c r="C36" s="9">
        <v>74302.1</v>
      </c>
      <c r="D36" s="9">
        <v>70974.9</v>
      </c>
      <c r="E36" s="29">
        <f t="shared" si="0"/>
        <v>95.52206465227765</v>
      </c>
    </row>
    <row r="37" spans="1:5" ht="15.75">
      <c r="A37" s="7" t="s">
        <v>41</v>
      </c>
      <c r="B37" s="8" t="s">
        <v>40</v>
      </c>
      <c r="C37" s="9">
        <v>8722.9</v>
      </c>
      <c r="D37" s="9">
        <v>8650.8</v>
      </c>
      <c r="E37" s="29">
        <f t="shared" si="0"/>
        <v>99.17344002567953</v>
      </c>
    </row>
    <row r="38" spans="1:5" s="17" customFormat="1" ht="31.5">
      <c r="A38" s="13" t="s">
        <v>93</v>
      </c>
      <c r="B38" s="5" t="s">
        <v>94</v>
      </c>
      <c r="C38" s="16">
        <f>SUM(C39:C43)</f>
        <v>22226.399999999998</v>
      </c>
      <c r="D38" s="16">
        <f>SUM(D39:D43)</f>
        <v>21936.600000000002</v>
      </c>
      <c r="E38" s="30">
        <f t="shared" si="0"/>
        <v>98.69614512471657</v>
      </c>
    </row>
    <row r="39" spans="1:5" ht="15.75">
      <c r="A39" s="7" t="s">
        <v>43</v>
      </c>
      <c r="B39" s="8" t="s">
        <v>42</v>
      </c>
      <c r="C39" s="9">
        <v>17832.1</v>
      </c>
      <c r="D39" s="9">
        <v>17548.5</v>
      </c>
      <c r="E39" s="29">
        <f t="shared" si="0"/>
        <v>98.40960963655431</v>
      </c>
    </row>
    <row r="40" spans="1:5" ht="15.75">
      <c r="A40" s="7" t="s">
        <v>45</v>
      </c>
      <c r="B40" s="8" t="s">
        <v>44</v>
      </c>
      <c r="C40" s="9">
        <v>252.2</v>
      </c>
      <c r="D40" s="9">
        <v>252.2</v>
      </c>
      <c r="E40" s="29">
        <f t="shared" si="0"/>
        <v>100</v>
      </c>
    </row>
    <row r="41" spans="1:5" ht="15.75">
      <c r="A41" s="7" t="s">
        <v>47</v>
      </c>
      <c r="B41" s="8" t="s">
        <v>46</v>
      </c>
      <c r="C41" s="9">
        <v>1030</v>
      </c>
      <c r="D41" s="9">
        <v>1030</v>
      </c>
      <c r="E41" s="29">
        <f t="shared" si="0"/>
        <v>100</v>
      </c>
    </row>
    <row r="42" spans="1:5" ht="15.75">
      <c r="A42" s="7" t="s">
        <v>49</v>
      </c>
      <c r="B42" s="8" t="s">
        <v>48</v>
      </c>
      <c r="C42" s="9">
        <v>1840</v>
      </c>
      <c r="D42" s="9">
        <v>1840</v>
      </c>
      <c r="E42" s="29">
        <f t="shared" si="0"/>
        <v>100</v>
      </c>
    </row>
    <row r="43" spans="1:5" ht="31.5">
      <c r="A43" s="7" t="s">
        <v>51</v>
      </c>
      <c r="B43" s="8" t="s">
        <v>50</v>
      </c>
      <c r="C43" s="9">
        <v>1272.1</v>
      </c>
      <c r="D43" s="9">
        <v>1265.9</v>
      </c>
      <c r="E43" s="29">
        <f t="shared" si="0"/>
        <v>99.51261693263109</v>
      </c>
    </row>
    <row r="44" spans="1:5" s="17" customFormat="1" ht="15.75">
      <c r="A44" s="13" t="s">
        <v>95</v>
      </c>
      <c r="B44" s="5" t="s">
        <v>96</v>
      </c>
      <c r="C44" s="16">
        <f>SUM(C45:C50)</f>
        <v>24834.300000000003</v>
      </c>
      <c r="D44" s="16">
        <f>SUM(D45:D50)</f>
        <v>24592.999999999996</v>
      </c>
      <c r="E44" s="30">
        <f t="shared" si="0"/>
        <v>99.02835996988034</v>
      </c>
    </row>
    <row r="45" spans="1:5" ht="15.75">
      <c r="A45" s="7" t="s">
        <v>53</v>
      </c>
      <c r="B45" s="8" t="s">
        <v>52</v>
      </c>
      <c r="C45" s="9">
        <v>8881.2</v>
      </c>
      <c r="D45" s="9">
        <v>8822.7</v>
      </c>
      <c r="E45" s="29">
        <f t="shared" si="0"/>
        <v>99.3413052290231</v>
      </c>
    </row>
    <row r="46" spans="1:5" ht="15.75">
      <c r="A46" s="7" t="s">
        <v>55</v>
      </c>
      <c r="B46" s="8" t="s">
        <v>54</v>
      </c>
      <c r="C46" s="9">
        <v>8687</v>
      </c>
      <c r="D46" s="9">
        <v>8530.4</v>
      </c>
      <c r="E46" s="29">
        <f t="shared" si="0"/>
        <v>98.19730631978818</v>
      </c>
    </row>
    <row r="47" spans="1:5" ht="31.5">
      <c r="A47" s="7" t="s">
        <v>57</v>
      </c>
      <c r="B47" s="8" t="s">
        <v>56</v>
      </c>
      <c r="C47" s="9">
        <v>256.7</v>
      </c>
      <c r="D47" s="9">
        <v>256.7</v>
      </c>
      <c r="E47" s="29">
        <f t="shared" si="0"/>
        <v>100</v>
      </c>
    </row>
    <row r="48" spans="1:5" ht="15.75">
      <c r="A48" s="7" t="s">
        <v>59</v>
      </c>
      <c r="B48" s="8" t="s">
        <v>58</v>
      </c>
      <c r="C48" s="9">
        <v>3831.4</v>
      </c>
      <c r="D48" s="9">
        <v>3816.3</v>
      </c>
      <c r="E48" s="29">
        <f t="shared" si="0"/>
        <v>99.60588818708567</v>
      </c>
    </row>
    <row r="49" spans="1:5" ht="15.75">
      <c r="A49" s="7" t="s">
        <v>61</v>
      </c>
      <c r="B49" s="8" t="s">
        <v>60</v>
      </c>
      <c r="C49" s="9">
        <v>1594.9</v>
      </c>
      <c r="D49" s="9">
        <v>1583.8</v>
      </c>
      <c r="E49" s="29">
        <f t="shared" si="0"/>
        <v>99.3040316007273</v>
      </c>
    </row>
    <row r="50" spans="1:5" ht="31.5">
      <c r="A50" s="7" t="s">
        <v>63</v>
      </c>
      <c r="B50" s="8" t="s">
        <v>62</v>
      </c>
      <c r="C50" s="9">
        <v>1583.1</v>
      </c>
      <c r="D50" s="9">
        <v>1583.1</v>
      </c>
      <c r="E50" s="29">
        <f t="shared" si="0"/>
        <v>100</v>
      </c>
    </row>
    <row r="51" spans="1:5" s="17" customFormat="1" ht="15.75">
      <c r="A51" s="13" t="s">
        <v>97</v>
      </c>
      <c r="B51" s="5" t="s">
        <v>98</v>
      </c>
      <c r="C51" s="16">
        <f>SUM(C52:C53)</f>
        <v>6261.4</v>
      </c>
      <c r="D51" s="16">
        <f>SUM(D52:D53)</f>
        <v>3489.1</v>
      </c>
      <c r="E51" s="30">
        <f t="shared" si="0"/>
        <v>55.723959497875875</v>
      </c>
    </row>
    <row r="52" spans="1:5" ht="15.75">
      <c r="A52" s="7" t="s">
        <v>65</v>
      </c>
      <c r="B52" s="8" t="s">
        <v>64</v>
      </c>
      <c r="C52" s="9">
        <v>5446.9</v>
      </c>
      <c r="D52" s="9">
        <v>3021.4</v>
      </c>
      <c r="E52" s="29">
        <f t="shared" si="0"/>
        <v>55.47008390093448</v>
      </c>
    </row>
    <row r="53" spans="1:5" ht="15.75">
      <c r="A53" s="7" t="s">
        <v>67</v>
      </c>
      <c r="B53" s="8" t="s">
        <v>66</v>
      </c>
      <c r="C53" s="9">
        <v>814.5</v>
      </c>
      <c r="D53" s="9">
        <v>467.7</v>
      </c>
      <c r="E53" s="29">
        <f t="shared" si="0"/>
        <v>57.421731123388575</v>
      </c>
    </row>
    <row r="54" spans="1:5" s="17" customFormat="1" ht="15.75">
      <c r="A54" s="13" t="s">
        <v>99</v>
      </c>
      <c r="B54" s="5" t="s">
        <v>100</v>
      </c>
      <c r="C54" s="16">
        <f>SUM(C55:C58)</f>
        <v>35473.1</v>
      </c>
      <c r="D54" s="16">
        <f>SUM(D55:D58)</f>
        <v>35360.899999999994</v>
      </c>
      <c r="E54" s="30">
        <f t="shared" si="0"/>
        <v>99.6837039897838</v>
      </c>
    </row>
    <row r="55" spans="1:5" ht="31.5">
      <c r="A55" s="7" t="s">
        <v>69</v>
      </c>
      <c r="B55" s="8" t="s">
        <v>68</v>
      </c>
      <c r="C55" s="9">
        <v>32698.1</v>
      </c>
      <c r="D55" s="9">
        <v>32698.1</v>
      </c>
      <c r="E55" s="29">
        <f t="shared" si="0"/>
        <v>100</v>
      </c>
    </row>
    <row r="56" spans="1:5" ht="47.25">
      <c r="A56" s="7" t="s">
        <v>71</v>
      </c>
      <c r="B56" s="8" t="s">
        <v>70</v>
      </c>
      <c r="C56" s="9">
        <v>1830.4</v>
      </c>
      <c r="D56" s="9">
        <v>1718.2</v>
      </c>
      <c r="E56" s="29">
        <f t="shared" si="0"/>
        <v>93.8701923076923</v>
      </c>
    </row>
    <row r="57" spans="1:5" ht="31.5">
      <c r="A57" s="7" t="s">
        <v>73</v>
      </c>
      <c r="B57" s="8" t="s">
        <v>72</v>
      </c>
      <c r="C57" s="9">
        <v>350</v>
      </c>
      <c r="D57" s="9">
        <v>350</v>
      </c>
      <c r="E57" s="29">
        <f t="shared" si="0"/>
        <v>100</v>
      </c>
    </row>
    <row r="58" spans="1:5" ht="15.75">
      <c r="A58" s="7" t="s">
        <v>75</v>
      </c>
      <c r="B58" s="8" t="s">
        <v>74</v>
      </c>
      <c r="C58" s="9">
        <v>594.6</v>
      </c>
      <c r="D58" s="9">
        <v>594.6</v>
      </c>
      <c r="E58" s="29">
        <f t="shared" si="0"/>
        <v>100</v>
      </c>
    </row>
    <row r="59" spans="1:5" ht="15.75">
      <c r="A59" s="10"/>
      <c r="B59" s="11" t="s">
        <v>0</v>
      </c>
      <c r="C59" s="12">
        <f>C12+C20+C23+C28+C32+C34+C38+C44+C51+C54</f>
        <v>271316.9</v>
      </c>
      <c r="D59" s="12">
        <f>D12+D20+D23+D28+D32+D34+D38+D44+D51+D54</f>
        <v>255475.2</v>
      </c>
      <c r="E59" s="30">
        <f t="shared" si="0"/>
        <v>94.16118199787775</v>
      </c>
    </row>
    <row r="60" spans="1:5" ht="15.75">
      <c r="A60" s="24"/>
      <c r="B60" s="25"/>
      <c r="C60" s="26"/>
      <c r="D60" s="26"/>
      <c r="E60" s="27"/>
    </row>
    <row r="61" spans="1:5" ht="15.75">
      <c r="A61" s="24"/>
      <c r="B61" s="25"/>
      <c r="C61" s="26"/>
      <c r="D61" s="26"/>
      <c r="E61" s="27"/>
    </row>
    <row r="62" spans="1:5" ht="15.75">
      <c r="A62" s="24"/>
      <c r="B62" s="25"/>
      <c r="C62" s="26"/>
      <c r="D62" s="26"/>
      <c r="E62" s="27"/>
    </row>
    <row r="63" spans="1:5" ht="15.75">
      <c r="A63" s="24"/>
      <c r="B63" s="25"/>
      <c r="C63" s="26"/>
      <c r="D63" s="26"/>
      <c r="E63" s="27"/>
    </row>
    <row r="64" spans="1:5" ht="15.75">
      <c r="A64" s="24"/>
      <c r="B64" s="25"/>
      <c r="C64" s="26"/>
      <c r="D64" s="26"/>
      <c r="E64" s="27"/>
    </row>
    <row r="65" spans="1:5" ht="15.75">
      <c r="A65" s="24"/>
      <c r="B65" s="25"/>
      <c r="C65" s="26"/>
      <c r="D65" s="26"/>
      <c r="E65" s="27"/>
    </row>
    <row r="66" spans="1:5" ht="15.75">
      <c r="A66" s="24"/>
      <c r="B66" s="25"/>
      <c r="C66" s="26"/>
      <c r="D66" s="26"/>
      <c r="E66" s="27"/>
    </row>
    <row r="67" spans="1:5" ht="15.75">
      <c r="A67" s="24"/>
      <c r="B67" s="25"/>
      <c r="C67" s="26"/>
      <c r="D67" s="26"/>
      <c r="E67" s="27"/>
    </row>
    <row r="68" spans="2:5" ht="15.75">
      <c r="B68" s="25"/>
      <c r="C68" s="26"/>
      <c r="D68" s="26"/>
      <c r="E68" s="27"/>
    </row>
    <row r="69" spans="2:5" ht="15.75">
      <c r="B69" s="25"/>
      <c r="C69" s="26"/>
      <c r="D69" s="26"/>
      <c r="E69" s="27"/>
    </row>
    <row r="70" spans="1:5" ht="15.75">
      <c r="A70" s="24"/>
      <c r="B70" s="25"/>
      <c r="C70" s="26"/>
      <c r="D70" s="26"/>
      <c r="E70" s="27"/>
    </row>
    <row r="71" spans="1:5" ht="15.75">
      <c r="A71" s="24"/>
      <c r="B71" s="25"/>
      <c r="C71" s="26"/>
      <c r="D71" s="26"/>
      <c r="E71" s="27"/>
    </row>
    <row r="72" spans="1:5" ht="15.75">
      <c r="A72" s="24"/>
      <c r="B72" s="25"/>
      <c r="C72" s="26"/>
      <c r="D72" s="26"/>
      <c r="E72" s="27"/>
    </row>
    <row r="73" spans="1:5" ht="15.75">
      <c r="A73" s="24"/>
      <c r="B73" s="25"/>
      <c r="C73" s="26"/>
      <c r="D73" s="26"/>
      <c r="E73" s="27"/>
    </row>
    <row r="74" spans="1:5" ht="15.75">
      <c r="A74" s="24"/>
      <c r="B74" s="25"/>
      <c r="C74" s="26"/>
      <c r="D74" s="26"/>
      <c r="E74" s="27"/>
    </row>
    <row r="75" spans="1:5" ht="15.75">
      <c r="A75" s="24"/>
      <c r="B75" s="25"/>
      <c r="C75" s="26"/>
      <c r="D75" s="26"/>
      <c r="E75" s="27"/>
    </row>
    <row r="76" ht="42.75" customHeight="1">
      <c r="B76" s="1"/>
    </row>
    <row r="77" ht="42.75" customHeight="1">
      <c r="B77" s="1"/>
    </row>
  </sheetData>
  <sheetProtection/>
  <mergeCells count="2">
    <mergeCell ref="A8:D8"/>
    <mergeCell ref="A9:E9"/>
  </mergeCells>
  <printOptions/>
  <pageMargins left="0.5" right="0.17" top="0.2" bottom="0.48" header="0.22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интернет</cp:lastModifiedBy>
  <cp:lastPrinted>2009-02-24T13:14:52Z</cp:lastPrinted>
  <dcterms:created xsi:type="dcterms:W3CDTF">2002-03-11T10:22:12Z</dcterms:created>
  <dcterms:modified xsi:type="dcterms:W3CDTF">2009-06-22T12:36:23Z</dcterms:modified>
  <cp:category/>
  <cp:version/>
  <cp:contentType/>
  <cp:contentStatus/>
</cp:coreProperties>
</file>